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Бизнес\1. Фасад Медиа Групп\Прайсы\Чита\На сайт\"/>
    </mc:Choice>
  </mc:AlternateContent>
  <bookViews>
    <workbookView xWindow="0" yWindow="0" windowWidth="21600" windowHeight="9030"/>
  </bookViews>
  <sheets>
    <sheet name="Мониторы" sheetId="1" r:id="rId1"/>
  </sheets>
  <definedNames>
    <definedName name="_xlnm._FilterDatabase" localSheetId="0" hidden="1">Мониторы!$A$1:$S$1</definedName>
  </definedNames>
  <calcPr calcId="162913"/>
</workbook>
</file>

<file path=xl/calcChain.xml><?xml version="1.0" encoding="utf-8"?>
<calcChain xmlns="http://schemas.openxmlformats.org/spreadsheetml/2006/main">
  <c r="O3" i="1" l="1"/>
  <c r="O4" i="1"/>
  <c r="O5" i="1"/>
  <c r="Q5" i="1" s="1"/>
  <c r="R5" i="1" s="1"/>
  <c r="O6" i="1"/>
  <c r="Q6" i="1" s="1"/>
  <c r="R6" i="1" s="1"/>
  <c r="O7" i="1"/>
  <c r="Q7" i="1" s="1"/>
  <c r="R7" i="1" s="1"/>
  <c r="O8" i="1"/>
  <c r="Q8" i="1" s="1"/>
  <c r="R8" i="1" s="1"/>
  <c r="O9" i="1"/>
  <c r="Q9" i="1" s="1"/>
  <c r="R9" i="1" s="1"/>
  <c r="O10" i="1"/>
  <c r="Q10" i="1" s="1"/>
  <c r="R10" i="1" s="1"/>
  <c r="O11" i="1"/>
  <c r="Q11" i="1" s="1"/>
  <c r="R11" i="1" s="1"/>
  <c r="O12" i="1"/>
  <c r="Q12" i="1" s="1"/>
  <c r="R12" i="1" s="1"/>
  <c r="O13" i="1"/>
  <c r="Q13" i="1" s="1"/>
  <c r="R13" i="1" s="1"/>
  <c r="O14" i="1"/>
  <c r="Q14" i="1" s="1"/>
  <c r="R14" i="1" s="1"/>
  <c r="O15" i="1"/>
  <c r="Q15" i="1" s="1"/>
  <c r="R15" i="1" s="1"/>
  <c r="O16" i="1"/>
  <c r="Q16" i="1" s="1"/>
  <c r="R16" i="1" s="1"/>
  <c r="O17" i="1"/>
  <c r="Q17" i="1" s="1"/>
  <c r="R17" i="1" s="1"/>
  <c r="O18" i="1"/>
  <c r="Q18" i="1" s="1"/>
  <c r="R18" i="1" s="1"/>
  <c r="O19" i="1"/>
  <c r="Q19" i="1" s="1"/>
  <c r="R19" i="1" s="1"/>
  <c r="O2" i="1"/>
  <c r="Q4" i="1" l="1"/>
  <c r="R4" i="1" s="1"/>
  <c r="Q3" i="1"/>
  <c r="R3" i="1" s="1"/>
  <c r="Q2" i="1"/>
  <c r="R2" i="1" s="1"/>
</calcChain>
</file>

<file path=xl/sharedStrings.xml><?xml version="1.0" encoding="utf-8"?>
<sst xmlns="http://schemas.openxmlformats.org/spreadsheetml/2006/main" count="217" uniqueCount="84">
  <si>
    <t>Локация</t>
  </si>
  <si>
    <t>Адрес</t>
  </si>
  <si>
    <t>Карта</t>
  </si>
  <si>
    <t>Вид конструкции</t>
  </si>
  <si>
    <t>Место установки монитора</t>
  </si>
  <si>
    <t>Фото</t>
  </si>
  <si>
    <t>Количество мониторов</t>
  </si>
  <si>
    <t>Код</t>
  </si>
  <si>
    <t>Способ показа</t>
  </si>
  <si>
    <t>Блок, сек.</t>
  </si>
  <si>
    <t>Ролик, сек.</t>
  </si>
  <si>
    <t>Выходов в час на 1 мониторе</t>
  </si>
  <si>
    <t>Выходов в сутки на 1 мониторе</t>
  </si>
  <si>
    <t>Период, дней</t>
  </si>
  <si>
    <t>Выходов за период на 1 мониторе</t>
  </si>
  <si>
    <t>Стоимость</t>
  </si>
  <si>
    <t>Координаты</t>
  </si>
  <si>
    <t>Ссылка</t>
  </si>
  <si>
    <t>Реклама на мониторах</t>
  </si>
  <si>
    <t>Видео</t>
  </si>
  <si>
    <t>Чита</t>
  </si>
  <si>
    <t>Город</t>
  </si>
  <si>
    <t>Супермаркет</t>
  </si>
  <si>
    <t>ТЦ «Алёнка» пр. Советов, 7Б</t>
  </si>
  <si>
    <t>мкр-н Девичья Сопка, 1</t>
  </si>
  <si>
    <t>Октябрьский мкр-н. 14</t>
  </si>
  <si>
    <t>ул. Локомотивная, 1</t>
  </si>
  <si>
    <t>4-й мкр-н, д.6, пом.1</t>
  </si>
  <si>
    <t>ул. Строителей, 1 стр.6</t>
  </si>
  <si>
    <t>с. Смоленка ул. Шоссейная, 1</t>
  </si>
  <si>
    <t>ул. Ленина, 1</t>
  </si>
  <si>
    <t>ул. Красноармейская, 47</t>
  </si>
  <si>
    <t>ул. Амурская, 2</t>
  </si>
  <si>
    <t>ул. Шилова, 8</t>
  </si>
  <si>
    <t>мкр. Гвардейский,14</t>
  </si>
  <si>
    <t>ул. Ангарская, 26</t>
  </si>
  <si>
    <t>ТЦ «Новосити»,ул. Журавлева, 79</t>
  </si>
  <si>
    <t>ул. Профсоюзная, 25</t>
  </si>
  <si>
    <t>ул. Красноярская, 32а</t>
  </si>
  <si>
    <t>Б. Остров, 1 мкр-н, 11</t>
  </si>
  <si>
    <t>ул. Бабушкина, 104</t>
  </si>
  <si>
    <t>Название</t>
  </si>
  <si>
    <t>«Спутник»</t>
  </si>
  <si>
    <t>«Наш» (дискаунтер)</t>
  </si>
  <si>
    <t>«Караван»</t>
  </si>
  <si>
    <t>«Зеленый караван»</t>
  </si>
  <si>
    <t>ТЦ «Караван»</t>
  </si>
  <si>
    <t>Зона касс</t>
  </si>
  <si>
    <t>ЧСМ-1</t>
  </si>
  <si>
    <t>ЧСМ-2</t>
  </si>
  <si>
    <t>ЧСМ-3</t>
  </si>
  <si>
    <t>ЧСМ-4</t>
  </si>
  <si>
    <t>ЧСМ-5</t>
  </si>
  <si>
    <t>ЧСМ-6</t>
  </si>
  <si>
    <t>ЧСМ-7</t>
  </si>
  <si>
    <t>ЧСМ-8</t>
  </si>
  <si>
    <t>ЧСМ-9</t>
  </si>
  <si>
    <t>ЧСМ-10</t>
  </si>
  <si>
    <t>ЧСМ-11</t>
  </si>
  <si>
    <t>ЧСМ-12</t>
  </si>
  <si>
    <t>ЧСМ-13</t>
  </si>
  <si>
    <t>ЧСМ-14</t>
  </si>
  <si>
    <t>ЧСМ-15</t>
  </si>
  <si>
    <t>ЧСМ-16</t>
  </si>
  <si>
    <t>ЧСМ-17</t>
  </si>
  <si>
    <t>ЧСМ-18</t>
  </si>
  <si>
    <t>52.033957, 113.449441</t>
  </si>
  <si>
    <t>52.063815, 113.403690</t>
  </si>
  <si>
    <t>52.056667, 113.483793</t>
  </si>
  <si>
    <t>52.046787, 113.459888</t>
  </si>
  <si>
    <t>52.070697, 113.391823</t>
  </si>
  <si>
    <t>52.069894, 113.356663</t>
  </si>
  <si>
    <t>52.133784, 113.487323</t>
  </si>
  <si>
    <t>52.020768, 113.533568</t>
  </si>
  <si>
    <t>52.044566, 113.494500</t>
  </si>
  <si>
    <t>52.023179, 113.517219</t>
  </si>
  <si>
    <t>52.045607, 113.492650</t>
  </si>
  <si>
    <t>52.089709, 113.482849</t>
  </si>
  <si>
    <t>52.028854, 113.517991</t>
  </si>
  <si>
    <t>52.044427, 113.504939</t>
  </si>
  <si>
    <t>52.031547, 113.504112</t>
  </si>
  <si>
    <t>52.027629, 113.520255</t>
  </si>
  <si>
    <t>52.023850, 113.490207</t>
  </si>
  <si>
    <t>52.042699, 113.493692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</si>
</sst>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7" x14ac:knownFonts="1">
    <font>
      <sz val="11"/>
      <color theme="1"/>
      <name val="Calibri"/>
      <scheme val="minor"/>
    </font>
    <font>
      <u/>
      <sz val="10"/>
      <color theme="10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 applyNumberFormat="0" applyFill="0" applyBorder="0" applyProtection="0">
      <alignment vertical="top"/>
      <protection locked="0"/>
    </xf>
    <xf numFmtId="0" fontId="3" fillId="0" borderId="0"/>
  </cellStyleXfs>
  <cellXfs count="12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164" fontId="2" fillId="0" borderId="0" xfId="0" applyNumberFormat="1" applyFont="1"/>
    <xf numFmtId="0" fontId="2" fillId="0" borderId="0" xfId="0" applyFont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0" fontId="5" fillId="0" borderId="1" xfId="1" applyNumberFormat="1" applyFont="1" applyBorder="1" applyAlignment="1" applyProtection="1">
      <alignment horizontal="center" vertical="center"/>
    </xf>
    <xf numFmtId="0" fontId="2" fillId="0" borderId="1" xfId="1" applyNumberFormat="1" applyFont="1" applyBorder="1" applyAlignment="1" applyProtection="1">
      <alignment horizontal="center" vertical="center" wrapText="1"/>
    </xf>
    <xf numFmtId="0" fontId="2" fillId="0" borderId="1" xfId="0" applyNumberFormat="1" applyFont="1" applyBorder="1" applyAlignment="1">
      <alignment horizontal="center" vertical="center"/>
    </xf>
  </cellXfs>
  <cellStyles count="3">
    <cellStyle name="Гиперссылка" xfId="1" builtinId="8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Пользователь" id="{4A3D681B-4A10-A77E-4E77-2786CDC77824}"/>
</personList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L8" personId="{4A3D681B-4A10-A77E-4E77-2786CDC77824}" id="{0023006E-00A6-4C7A-9B7B-001B00230031}" done="0">
    <text xml:space="preserve">Укажите ролик нужной длины, и стоимость пересчитается. Допустимые значения: 10, 15, 20
</text>
  </threadedComment>
  <threadedComment ref="M8" personId="{4A3D681B-4A10-A77E-4E77-2786CDC77824}" id="{00350034-00F0-4640-9C08-00550059001F}" done="0">
    <text xml:space="preserve">Укажите нужное значени, и стоимость пересчитается. Допустимое значение: 20, 30
</text>
  </threadedComment>
</ThreadedComments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yandex.ru/maps/-/CLQNmT6t" TargetMode="External"/><Relationship Id="rId13" Type="http://schemas.openxmlformats.org/officeDocument/2006/relationships/hyperlink" Target="https://yandex.ru/maps/-/CLQNq6Ja" TargetMode="External"/><Relationship Id="rId18" Type="http://schemas.openxmlformats.org/officeDocument/2006/relationships/hyperlink" Target="https://yandex.ru/maps/-/CLQNuMZ3" TargetMode="External"/><Relationship Id="rId3" Type="http://schemas.openxmlformats.org/officeDocument/2006/relationships/hyperlink" Target="https://yandex.ru/maps/-/CLQNi0MI" TargetMode="External"/><Relationship Id="rId21" Type="http://schemas.openxmlformats.org/officeDocument/2006/relationships/printerSettings" Target="../printerSettings/printerSettings1.bin"/><Relationship Id="rId7" Type="http://schemas.openxmlformats.org/officeDocument/2006/relationships/hyperlink" Target="https://yandex.ru/maps/-/CLQNmD2M" TargetMode="External"/><Relationship Id="rId12" Type="http://schemas.openxmlformats.org/officeDocument/2006/relationships/hyperlink" Target="https://yandex.ru/maps/-/CLQNqJ4l" TargetMode="External"/><Relationship Id="rId17" Type="http://schemas.openxmlformats.org/officeDocument/2006/relationships/hyperlink" Target="https://yandex.ru/maps/-/CLQNq-9c" TargetMode="External"/><Relationship Id="rId2" Type="http://schemas.openxmlformats.org/officeDocument/2006/relationships/hyperlink" Target="https://disk.yandex.ru/d/t7xnI8nmcSmmyQ" TargetMode="External"/><Relationship Id="rId16" Type="http://schemas.openxmlformats.org/officeDocument/2006/relationships/hyperlink" Target="https://yandex.ru/maps/-/CLQNqPPj" TargetMode="External"/><Relationship Id="rId20" Type="http://schemas.openxmlformats.org/officeDocument/2006/relationships/hyperlink" Target="https://yandex.ru/maps/-/CLQNuZ4C" TargetMode="External"/><Relationship Id="rId1" Type="http://schemas.openxmlformats.org/officeDocument/2006/relationships/hyperlink" Target="https://disk.yandex.ru/d/t7xnI8nmcSmmyQ" TargetMode="External"/><Relationship Id="rId6" Type="http://schemas.openxmlformats.org/officeDocument/2006/relationships/hyperlink" Target="https://yandex.ru/maps/-/CLQNmJMd" TargetMode="External"/><Relationship Id="rId11" Type="http://schemas.openxmlformats.org/officeDocument/2006/relationships/hyperlink" Target="https://yandex.ru/maps/-/CLQNq4iw" TargetMode="External"/><Relationship Id="rId24" Type="http://schemas.microsoft.com/office/2017/10/relationships/threadedComment" Target="../threadedComments/threadedComment1.xml"/><Relationship Id="rId5" Type="http://schemas.openxmlformats.org/officeDocument/2006/relationships/hyperlink" Target="https://yandex.ru/maps/-/CLQNmUyG" TargetMode="External"/><Relationship Id="rId15" Type="http://schemas.openxmlformats.org/officeDocument/2006/relationships/hyperlink" Target="https://yandex.ru/maps/-/CLQNqDyU" TargetMode="External"/><Relationship Id="rId10" Type="http://schemas.openxmlformats.org/officeDocument/2006/relationships/hyperlink" Target="https://yandex.ru/maps/-/CLQNqMpz" TargetMode="External"/><Relationship Id="rId19" Type="http://schemas.openxmlformats.org/officeDocument/2006/relationships/hyperlink" Target="https://yandex.ru/maps/-/CLQNuJ~L" TargetMode="External"/><Relationship Id="rId4" Type="http://schemas.openxmlformats.org/officeDocument/2006/relationships/hyperlink" Target="https://yandex.ru/maps/-/CLQNiH-v" TargetMode="External"/><Relationship Id="rId9" Type="http://schemas.openxmlformats.org/officeDocument/2006/relationships/hyperlink" Target="https://yandex.ru/maps/-/CLQNqA7x" TargetMode="External"/><Relationship Id="rId14" Type="http://schemas.openxmlformats.org/officeDocument/2006/relationships/hyperlink" Target="https://yandex.ru/maps/-/CLQNqSL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9"/>
  <sheetViews>
    <sheetView tabSelected="1" workbookViewId="0">
      <selection activeCell="D8" sqref="D8"/>
    </sheetView>
  </sheetViews>
  <sheetFormatPr defaultRowHeight="12.75" x14ac:dyDescent="0.2"/>
  <cols>
    <col min="1" max="1" width="10.5703125" style="1" customWidth="1"/>
    <col min="2" max="2" width="12.28515625" style="1" customWidth="1"/>
    <col min="3" max="3" width="17.42578125" style="1" customWidth="1"/>
    <col min="4" max="4" width="26" style="1" customWidth="1"/>
    <col min="5" max="5" width="10" style="1" customWidth="1"/>
    <col min="6" max="6" width="20" style="2" customWidth="1"/>
    <col min="7" max="7" width="19" style="2" customWidth="1"/>
    <col min="8" max="8" width="9.5703125" style="3" customWidth="1"/>
    <col min="9" max="9" width="14.7109375" style="3" customWidth="1"/>
    <col min="10" max="10" width="8.7109375" style="3" customWidth="1"/>
    <col min="11" max="11" width="17.140625" style="3" customWidth="1"/>
    <col min="12" max="12" width="13.28515625" style="3" customWidth="1"/>
    <col min="13" max="13" width="14.28515625" style="1" customWidth="1"/>
    <col min="14" max="14" width="20.7109375" style="1" customWidth="1"/>
    <col min="15" max="15" width="22.5703125" style="1" customWidth="1"/>
    <col min="16" max="16" width="16.85546875" style="1" customWidth="1"/>
    <col min="17" max="17" width="25.42578125" style="1" customWidth="1"/>
    <col min="18" max="18" width="13.85546875" style="1" customWidth="1"/>
    <col min="19" max="19" width="20" style="1" customWidth="1"/>
    <col min="20" max="16384" width="9.140625" style="1"/>
  </cols>
  <sheetData>
    <row r="1" spans="1:20" s="2" customFormat="1" ht="25.5" x14ac:dyDescent="0.2">
      <c r="A1" s="6" t="s">
        <v>21</v>
      </c>
      <c r="B1" s="6" t="s">
        <v>0</v>
      </c>
      <c r="C1" s="6" t="s">
        <v>41</v>
      </c>
      <c r="D1" s="6" t="s">
        <v>1</v>
      </c>
      <c r="E1" s="6" t="s">
        <v>2</v>
      </c>
      <c r="F1" s="6" t="s">
        <v>3</v>
      </c>
      <c r="G1" s="6" t="s">
        <v>4</v>
      </c>
      <c r="H1" s="6" t="s">
        <v>5</v>
      </c>
      <c r="I1" s="6" t="s">
        <v>6</v>
      </c>
      <c r="J1" s="6" t="s">
        <v>7</v>
      </c>
      <c r="K1" s="6" t="s">
        <v>8</v>
      </c>
      <c r="L1" s="6" t="s">
        <v>9</v>
      </c>
      <c r="M1" s="6" t="s">
        <v>10</v>
      </c>
      <c r="N1" s="6" t="s">
        <v>11</v>
      </c>
      <c r="O1" s="6" t="s">
        <v>12</v>
      </c>
      <c r="P1" s="6" t="s">
        <v>13</v>
      </c>
      <c r="Q1" s="6" t="s">
        <v>14</v>
      </c>
      <c r="R1" s="6" t="s">
        <v>15</v>
      </c>
      <c r="S1" s="6" t="s">
        <v>16</v>
      </c>
    </row>
    <row r="2" spans="1:20" s="2" customFormat="1" x14ac:dyDescent="0.2">
      <c r="A2" s="7" t="s">
        <v>20</v>
      </c>
      <c r="B2" s="7" t="s">
        <v>22</v>
      </c>
      <c r="C2" s="8" t="s">
        <v>42</v>
      </c>
      <c r="D2" s="8" t="s">
        <v>23</v>
      </c>
      <c r="E2" s="9" t="s">
        <v>17</v>
      </c>
      <c r="F2" s="7" t="s">
        <v>18</v>
      </c>
      <c r="G2" s="7" t="s">
        <v>47</v>
      </c>
      <c r="H2" s="9" t="s">
        <v>17</v>
      </c>
      <c r="I2" s="10">
        <v>1</v>
      </c>
      <c r="J2" s="10" t="s">
        <v>48</v>
      </c>
      <c r="K2" s="7" t="s">
        <v>19</v>
      </c>
      <c r="L2" s="10">
        <v>900</v>
      </c>
      <c r="M2" s="7">
        <v>5</v>
      </c>
      <c r="N2" s="7">
        <v>4</v>
      </c>
      <c r="O2" s="7">
        <f>14*N2</f>
        <v>56</v>
      </c>
      <c r="P2" s="7">
        <v>30</v>
      </c>
      <c r="Q2" s="7">
        <f t="shared" ref="Q2:Q19" si="0">P2*O2</f>
        <v>1680</v>
      </c>
      <c r="R2" s="5">
        <f>(3.2*Q2)*M2</f>
        <v>26880</v>
      </c>
      <c r="S2" s="7" t="s">
        <v>66</v>
      </c>
      <c r="T2" s="4"/>
    </row>
    <row r="3" spans="1:20" s="2" customFormat="1" x14ac:dyDescent="0.2">
      <c r="A3" s="7" t="s">
        <v>20</v>
      </c>
      <c r="B3" s="7" t="s">
        <v>22</v>
      </c>
      <c r="C3" s="8" t="s">
        <v>42</v>
      </c>
      <c r="D3" s="8" t="s">
        <v>24</v>
      </c>
      <c r="E3" s="9" t="s">
        <v>17</v>
      </c>
      <c r="F3" s="7" t="s">
        <v>18</v>
      </c>
      <c r="G3" s="7" t="s">
        <v>47</v>
      </c>
      <c r="H3" s="9" t="s">
        <v>17</v>
      </c>
      <c r="I3" s="10">
        <v>1</v>
      </c>
      <c r="J3" s="10" t="s">
        <v>49</v>
      </c>
      <c r="K3" s="7" t="s">
        <v>19</v>
      </c>
      <c r="L3" s="10">
        <v>900</v>
      </c>
      <c r="M3" s="7">
        <v>5</v>
      </c>
      <c r="N3" s="7">
        <v>4</v>
      </c>
      <c r="O3" s="7">
        <f t="shared" ref="O3:O19" si="1">14*N3</f>
        <v>56</v>
      </c>
      <c r="P3" s="7">
        <v>30</v>
      </c>
      <c r="Q3" s="7">
        <f t="shared" si="0"/>
        <v>1680</v>
      </c>
      <c r="R3" s="5">
        <f t="shared" ref="R3:R19" si="2">(3.2*Q3)*M3</f>
        <v>26880</v>
      </c>
      <c r="S3" s="7" t="s">
        <v>67</v>
      </c>
      <c r="T3" s="4"/>
    </row>
    <row r="4" spans="1:20" s="2" customFormat="1" x14ac:dyDescent="0.2">
      <c r="A4" s="7" t="s">
        <v>20</v>
      </c>
      <c r="B4" s="7" t="s">
        <v>22</v>
      </c>
      <c r="C4" s="8" t="s">
        <v>42</v>
      </c>
      <c r="D4" s="8" t="s">
        <v>25</v>
      </c>
      <c r="E4" s="9" t="s">
        <v>17</v>
      </c>
      <c r="F4" s="7" t="s">
        <v>18</v>
      </c>
      <c r="G4" s="7" t="s">
        <v>47</v>
      </c>
      <c r="H4" s="9" t="s">
        <v>17</v>
      </c>
      <c r="I4" s="10">
        <v>1</v>
      </c>
      <c r="J4" s="10" t="s">
        <v>50</v>
      </c>
      <c r="K4" s="7" t="s">
        <v>19</v>
      </c>
      <c r="L4" s="10">
        <v>900</v>
      </c>
      <c r="M4" s="7">
        <v>5</v>
      </c>
      <c r="N4" s="7">
        <v>4</v>
      </c>
      <c r="O4" s="7">
        <f t="shared" si="1"/>
        <v>56</v>
      </c>
      <c r="P4" s="7">
        <v>30</v>
      </c>
      <c r="Q4" s="7">
        <f t="shared" si="0"/>
        <v>1680</v>
      </c>
      <c r="R4" s="5">
        <f t="shared" si="2"/>
        <v>26880</v>
      </c>
      <c r="S4" s="7" t="s">
        <v>68</v>
      </c>
      <c r="T4" s="4"/>
    </row>
    <row r="5" spans="1:20" x14ac:dyDescent="0.2">
      <c r="A5" s="7" t="s">
        <v>20</v>
      </c>
      <c r="B5" s="7" t="s">
        <v>22</v>
      </c>
      <c r="C5" s="8" t="s">
        <v>43</v>
      </c>
      <c r="D5" s="8" t="s">
        <v>26</v>
      </c>
      <c r="E5" s="9" t="s">
        <v>17</v>
      </c>
      <c r="F5" s="7" t="s">
        <v>18</v>
      </c>
      <c r="G5" s="7" t="s">
        <v>47</v>
      </c>
      <c r="H5" s="9" t="s">
        <v>17</v>
      </c>
      <c r="I5" s="10">
        <v>1</v>
      </c>
      <c r="J5" s="10" t="s">
        <v>51</v>
      </c>
      <c r="K5" s="7" t="s">
        <v>19</v>
      </c>
      <c r="L5" s="10">
        <v>900</v>
      </c>
      <c r="M5" s="7">
        <v>5</v>
      </c>
      <c r="N5" s="7">
        <v>4</v>
      </c>
      <c r="O5" s="7">
        <f t="shared" si="1"/>
        <v>56</v>
      </c>
      <c r="P5" s="7">
        <v>30</v>
      </c>
      <c r="Q5" s="7">
        <f t="shared" si="0"/>
        <v>1680</v>
      </c>
      <c r="R5" s="5">
        <f t="shared" si="2"/>
        <v>26880</v>
      </c>
      <c r="S5" s="11" t="s">
        <v>69</v>
      </c>
    </row>
    <row r="6" spans="1:20" x14ac:dyDescent="0.2">
      <c r="A6" s="7" t="s">
        <v>20</v>
      </c>
      <c r="B6" s="7" t="s">
        <v>22</v>
      </c>
      <c r="C6" s="8" t="s">
        <v>43</v>
      </c>
      <c r="D6" s="8" t="s">
        <v>27</v>
      </c>
      <c r="E6" s="9" t="s">
        <v>17</v>
      </c>
      <c r="F6" s="7" t="s">
        <v>18</v>
      </c>
      <c r="G6" s="7" t="s">
        <v>47</v>
      </c>
      <c r="H6" s="9" t="s">
        <v>17</v>
      </c>
      <c r="I6" s="10">
        <v>1</v>
      </c>
      <c r="J6" s="10" t="s">
        <v>52</v>
      </c>
      <c r="K6" s="7" t="s">
        <v>19</v>
      </c>
      <c r="L6" s="10">
        <v>900</v>
      </c>
      <c r="M6" s="7">
        <v>5</v>
      </c>
      <c r="N6" s="7">
        <v>4</v>
      </c>
      <c r="O6" s="7">
        <f t="shared" si="1"/>
        <v>56</v>
      </c>
      <c r="P6" s="7">
        <v>30</v>
      </c>
      <c r="Q6" s="7">
        <f t="shared" si="0"/>
        <v>1680</v>
      </c>
      <c r="R6" s="5">
        <f t="shared" si="2"/>
        <v>26880</v>
      </c>
      <c r="S6" s="11" t="s">
        <v>70</v>
      </c>
    </row>
    <row r="7" spans="1:20" x14ac:dyDescent="0.2">
      <c r="A7" s="7" t="s">
        <v>20</v>
      </c>
      <c r="B7" s="7" t="s">
        <v>22</v>
      </c>
      <c r="C7" s="8" t="s">
        <v>43</v>
      </c>
      <c r="D7" s="8" t="s">
        <v>28</v>
      </c>
      <c r="E7" s="9" t="s">
        <v>17</v>
      </c>
      <c r="F7" s="7" t="s">
        <v>18</v>
      </c>
      <c r="G7" s="7" t="s">
        <v>47</v>
      </c>
      <c r="H7" s="9" t="s">
        <v>17</v>
      </c>
      <c r="I7" s="10">
        <v>1</v>
      </c>
      <c r="J7" s="10" t="s">
        <v>53</v>
      </c>
      <c r="K7" s="7" t="s">
        <v>19</v>
      </c>
      <c r="L7" s="10">
        <v>900</v>
      </c>
      <c r="M7" s="7">
        <v>5</v>
      </c>
      <c r="N7" s="7">
        <v>4</v>
      </c>
      <c r="O7" s="7">
        <f t="shared" si="1"/>
        <v>56</v>
      </c>
      <c r="P7" s="7">
        <v>30</v>
      </c>
      <c r="Q7" s="7">
        <f t="shared" si="0"/>
        <v>1680</v>
      </c>
      <c r="R7" s="5">
        <f t="shared" si="2"/>
        <v>26880</v>
      </c>
      <c r="S7" s="11" t="s">
        <v>71</v>
      </c>
    </row>
    <row r="8" spans="1:20" x14ac:dyDescent="0.2">
      <c r="A8" s="7" t="s">
        <v>20</v>
      </c>
      <c r="B8" s="7" t="s">
        <v>22</v>
      </c>
      <c r="C8" s="8" t="s">
        <v>43</v>
      </c>
      <c r="D8" s="8" t="s">
        <v>29</v>
      </c>
      <c r="E8" s="9" t="s">
        <v>17</v>
      </c>
      <c r="F8" s="7" t="s">
        <v>18</v>
      </c>
      <c r="G8" s="7" t="s">
        <v>47</v>
      </c>
      <c r="H8" s="9" t="s">
        <v>17</v>
      </c>
      <c r="I8" s="10">
        <v>1</v>
      </c>
      <c r="J8" s="10" t="s">
        <v>54</v>
      </c>
      <c r="K8" s="7" t="s">
        <v>19</v>
      </c>
      <c r="L8" s="10">
        <v>900</v>
      </c>
      <c r="M8" s="7">
        <v>5</v>
      </c>
      <c r="N8" s="7">
        <v>4</v>
      </c>
      <c r="O8" s="7">
        <f t="shared" si="1"/>
        <v>56</v>
      </c>
      <c r="P8" s="7">
        <v>30</v>
      </c>
      <c r="Q8" s="7">
        <f t="shared" si="0"/>
        <v>1680</v>
      </c>
      <c r="R8" s="5">
        <f t="shared" si="2"/>
        <v>26880</v>
      </c>
      <c r="S8" s="11" t="s">
        <v>72</v>
      </c>
    </row>
    <row r="9" spans="1:20" x14ac:dyDescent="0.2">
      <c r="A9" s="7" t="s">
        <v>20</v>
      </c>
      <c r="B9" s="7" t="s">
        <v>22</v>
      </c>
      <c r="C9" s="8" t="s">
        <v>43</v>
      </c>
      <c r="D9" s="8" t="s">
        <v>30</v>
      </c>
      <c r="E9" s="9" t="s">
        <v>17</v>
      </c>
      <c r="F9" s="7" t="s">
        <v>18</v>
      </c>
      <c r="G9" s="7" t="s">
        <v>47</v>
      </c>
      <c r="H9" s="9" t="s">
        <v>17</v>
      </c>
      <c r="I9" s="10">
        <v>1</v>
      </c>
      <c r="J9" s="10" t="s">
        <v>55</v>
      </c>
      <c r="K9" s="7" t="s">
        <v>19</v>
      </c>
      <c r="L9" s="10">
        <v>900</v>
      </c>
      <c r="M9" s="7">
        <v>5</v>
      </c>
      <c r="N9" s="7">
        <v>4</v>
      </c>
      <c r="O9" s="7">
        <f t="shared" si="1"/>
        <v>56</v>
      </c>
      <c r="P9" s="7">
        <v>30</v>
      </c>
      <c r="Q9" s="7">
        <f t="shared" si="0"/>
        <v>1680</v>
      </c>
      <c r="R9" s="5">
        <f t="shared" si="2"/>
        <v>26880</v>
      </c>
      <c r="S9" s="11" t="s">
        <v>73</v>
      </c>
    </row>
    <row r="10" spans="1:20" x14ac:dyDescent="0.2">
      <c r="A10" s="7" t="s">
        <v>20</v>
      </c>
      <c r="B10" s="7" t="s">
        <v>22</v>
      </c>
      <c r="C10" s="8" t="s">
        <v>43</v>
      </c>
      <c r="D10" s="8" t="s">
        <v>31</v>
      </c>
      <c r="E10" s="9" t="s">
        <v>17</v>
      </c>
      <c r="F10" s="7" t="s">
        <v>18</v>
      </c>
      <c r="G10" s="7" t="s">
        <v>47</v>
      </c>
      <c r="H10" s="9" t="s">
        <v>17</v>
      </c>
      <c r="I10" s="10">
        <v>1</v>
      </c>
      <c r="J10" s="10" t="s">
        <v>56</v>
      </c>
      <c r="K10" s="7" t="s">
        <v>19</v>
      </c>
      <c r="L10" s="10">
        <v>900</v>
      </c>
      <c r="M10" s="7">
        <v>5</v>
      </c>
      <c r="N10" s="7">
        <v>4</v>
      </c>
      <c r="O10" s="7">
        <f t="shared" si="1"/>
        <v>56</v>
      </c>
      <c r="P10" s="7">
        <v>30</v>
      </c>
      <c r="Q10" s="7">
        <f t="shared" si="0"/>
        <v>1680</v>
      </c>
      <c r="R10" s="5">
        <f t="shared" si="2"/>
        <v>26880</v>
      </c>
      <c r="S10" s="11" t="s">
        <v>74</v>
      </c>
    </row>
    <row r="11" spans="1:20" x14ac:dyDescent="0.2">
      <c r="A11" s="7" t="s">
        <v>20</v>
      </c>
      <c r="B11" s="7" t="s">
        <v>22</v>
      </c>
      <c r="C11" s="8" t="s">
        <v>43</v>
      </c>
      <c r="D11" s="8" t="s">
        <v>32</v>
      </c>
      <c r="E11" s="9" t="s">
        <v>17</v>
      </c>
      <c r="F11" s="7" t="s">
        <v>18</v>
      </c>
      <c r="G11" s="7" t="s">
        <v>47</v>
      </c>
      <c r="H11" s="9" t="s">
        <v>17</v>
      </c>
      <c r="I11" s="10">
        <v>1</v>
      </c>
      <c r="J11" s="10" t="s">
        <v>57</v>
      </c>
      <c r="K11" s="7" t="s">
        <v>19</v>
      </c>
      <c r="L11" s="10">
        <v>900</v>
      </c>
      <c r="M11" s="7">
        <v>5</v>
      </c>
      <c r="N11" s="7">
        <v>4</v>
      </c>
      <c r="O11" s="7">
        <f t="shared" si="1"/>
        <v>56</v>
      </c>
      <c r="P11" s="7">
        <v>30</v>
      </c>
      <c r="Q11" s="7">
        <f t="shared" si="0"/>
        <v>1680</v>
      </c>
      <c r="R11" s="5">
        <f t="shared" si="2"/>
        <v>26880</v>
      </c>
      <c r="S11" s="11" t="s">
        <v>75</v>
      </c>
    </row>
    <row r="12" spans="1:20" x14ac:dyDescent="0.2">
      <c r="A12" s="7" t="s">
        <v>20</v>
      </c>
      <c r="B12" s="7" t="s">
        <v>22</v>
      </c>
      <c r="C12" s="8" t="s">
        <v>43</v>
      </c>
      <c r="D12" s="8" t="s">
        <v>33</v>
      </c>
      <c r="E12" s="9" t="s">
        <v>17</v>
      </c>
      <c r="F12" s="7" t="s">
        <v>18</v>
      </c>
      <c r="G12" s="7" t="s">
        <v>47</v>
      </c>
      <c r="H12" s="9" t="s">
        <v>17</v>
      </c>
      <c r="I12" s="10">
        <v>1</v>
      </c>
      <c r="J12" s="10" t="s">
        <v>58</v>
      </c>
      <c r="K12" s="7" t="s">
        <v>19</v>
      </c>
      <c r="L12" s="10">
        <v>900</v>
      </c>
      <c r="M12" s="7">
        <v>5</v>
      </c>
      <c r="N12" s="7">
        <v>4</v>
      </c>
      <c r="O12" s="7">
        <f t="shared" si="1"/>
        <v>56</v>
      </c>
      <c r="P12" s="7">
        <v>30</v>
      </c>
      <c r="Q12" s="7">
        <f t="shared" si="0"/>
        <v>1680</v>
      </c>
      <c r="R12" s="5">
        <f t="shared" si="2"/>
        <v>26880</v>
      </c>
      <c r="S12" s="11" t="s">
        <v>76</v>
      </c>
    </row>
    <row r="13" spans="1:20" x14ac:dyDescent="0.2">
      <c r="A13" s="7" t="s">
        <v>20</v>
      </c>
      <c r="B13" s="7" t="s">
        <v>22</v>
      </c>
      <c r="C13" s="8" t="s">
        <v>43</v>
      </c>
      <c r="D13" s="8" t="s">
        <v>34</v>
      </c>
      <c r="E13" s="9" t="s">
        <v>17</v>
      </c>
      <c r="F13" s="7" t="s">
        <v>18</v>
      </c>
      <c r="G13" s="7" t="s">
        <v>47</v>
      </c>
      <c r="H13" s="9" t="s">
        <v>17</v>
      </c>
      <c r="I13" s="10">
        <v>1</v>
      </c>
      <c r="J13" s="10" t="s">
        <v>59</v>
      </c>
      <c r="K13" s="7" t="s">
        <v>19</v>
      </c>
      <c r="L13" s="10">
        <v>900</v>
      </c>
      <c r="M13" s="7">
        <v>5</v>
      </c>
      <c r="N13" s="7">
        <v>4</v>
      </c>
      <c r="O13" s="7">
        <f t="shared" si="1"/>
        <v>56</v>
      </c>
      <c r="P13" s="7">
        <v>30</v>
      </c>
      <c r="Q13" s="7">
        <f t="shared" si="0"/>
        <v>1680</v>
      </c>
      <c r="R13" s="5">
        <f t="shared" si="2"/>
        <v>26880</v>
      </c>
      <c r="S13" s="11" t="s">
        <v>77</v>
      </c>
    </row>
    <row r="14" spans="1:20" x14ac:dyDescent="0.2">
      <c r="A14" s="7" t="s">
        <v>20</v>
      </c>
      <c r="B14" s="7" t="s">
        <v>22</v>
      </c>
      <c r="C14" s="8" t="s">
        <v>43</v>
      </c>
      <c r="D14" s="8" t="s">
        <v>35</v>
      </c>
      <c r="E14" s="9" t="s">
        <v>17</v>
      </c>
      <c r="F14" s="7" t="s">
        <v>18</v>
      </c>
      <c r="G14" s="7" t="s">
        <v>47</v>
      </c>
      <c r="H14" s="9" t="s">
        <v>17</v>
      </c>
      <c r="I14" s="10">
        <v>1</v>
      </c>
      <c r="J14" s="10" t="s">
        <v>60</v>
      </c>
      <c r="K14" s="7" t="s">
        <v>19</v>
      </c>
      <c r="L14" s="10">
        <v>900</v>
      </c>
      <c r="M14" s="7">
        <v>5</v>
      </c>
      <c r="N14" s="7">
        <v>4</v>
      </c>
      <c r="O14" s="7">
        <f t="shared" si="1"/>
        <v>56</v>
      </c>
      <c r="P14" s="7">
        <v>30</v>
      </c>
      <c r="Q14" s="7">
        <f t="shared" si="0"/>
        <v>1680</v>
      </c>
      <c r="R14" s="5">
        <f t="shared" si="2"/>
        <v>26880</v>
      </c>
      <c r="S14" s="11" t="s">
        <v>78</v>
      </c>
    </row>
    <row r="15" spans="1:20" ht="25.5" x14ac:dyDescent="0.2">
      <c r="A15" s="7" t="s">
        <v>20</v>
      </c>
      <c r="B15" s="7" t="s">
        <v>22</v>
      </c>
      <c r="C15" s="8" t="s">
        <v>44</v>
      </c>
      <c r="D15" s="8" t="s">
        <v>36</v>
      </c>
      <c r="E15" s="9" t="s">
        <v>17</v>
      </c>
      <c r="F15" s="7" t="s">
        <v>18</v>
      </c>
      <c r="G15" s="7" t="s">
        <v>47</v>
      </c>
      <c r="H15" s="9" t="s">
        <v>17</v>
      </c>
      <c r="I15" s="10">
        <v>1</v>
      </c>
      <c r="J15" s="10" t="s">
        <v>61</v>
      </c>
      <c r="K15" s="7" t="s">
        <v>19</v>
      </c>
      <c r="L15" s="10">
        <v>900</v>
      </c>
      <c r="M15" s="7">
        <v>5</v>
      </c>
      <c r="N15" s="7">
        <v>4</v>
      </c>
      <c r="O15" s="7">
        <f t="shared" si="1"/>
        <v>56</v>
      </c>
      <c r="P15" s="7">
        <v>30</v>
      </c>
      <c r="Q15" s="7">
        <f t="shared" si="0"/>
        <v>1680</v>
      </c>
      <c r="R15" s="5">
        <f t="shared" si="2"/>
        <v>26880</v>
      </c>
      <c r="S15" s="11" t="s">
        <v>79</v>
      </c>
    </row>
    <row r="16" spans="1:20" x14ac:dyDescent="0.2">
      <c r="A16" s="7" t="s">
        <v>20</v>
      </c>
      <c r="B16" s="7" t="s">
        <v>22</v>
      </c>
      <c r="C16" s="8" t="s">
        <v>45</v>
      </c>
      <c r="D16" s="8" t="s">
        <v>37</v>
      </c>
      <c r="E16" s="9" t="s">
        <v>17</v>
      </c>
      <c r="F16" s="7" t="s">
        <v>18</v>
      </c>
      <c r="G16" s="7" t="s">
        <v>47</v>
      </c>
      <c r="H16" s="9" t="s">
        <v>17</v>
      </c>
      <c r="I16" s="10">
        <v>1</v>
      </c>
      <c r="J16" s="10" t="s">
        <v>62</v>
      </c>
      <c r="K16" s="7" t="s">
        <v>19</v>
      </c>
      <c r="L16" s="10">
        <v>900</v>
      </c>
      <c r="M16" s="7">
        <v>5</v>
      </c>
      <c r="N16" s="7">
        <v>4</v>
      </c>
      <c r="O16" s="7">
        <f t="shared" si="1"/>
        <v>56</v>
      </c>
      <c r="P16" s="7">
        <v>30</v>
      </c>
      <c r="Q16" s="7">
        <f t="shared" si="0"/>
        <v>1680</v>
      </c>
      <c r="R16" s="5">
        <f t="shared" si="2"/>
        <v>26880</v>
      </c>
      <c r="S16" s="11" t="s">
        <v>80</v>
      </c>
    </row>
    <row r="17" spans="1:19" x14ac:dyDescent="0.2">
      <c r="A17" s="7" t="s">
        <v>20</v>
      </c>
      <c r="B17" s="7" t="s">
        <v>22</v>
      </c>
      <c r="C17" s="8" t="s">
        <v>44</v>
      </c>
      <c r="D17" s="8" t="s">
        <v>38</v>
      </c>
      <c r="E17" s="9" t="s">
        <v>17</v>
      </c>
      <c r="F17" s="7" t="s">
        <v>18</v>
      </c>
      <c r="G17" s="7" t="s">
        <v>47</v>
      </c>
      <c r="H17" s="9" t="s">
        <v>17</v>
      </c>
      <c r="I17" s="10">
        <v>1</v>
      </c>
      <c r="J17" s="10" t="s">
        <v>63</v>
      </c>
      <c r="K17" s="7" t="s">
        <v>19</v>
      </c>
      <c r="L17" s="10">
        <v>900</v>
      </c>
      <c r="M17" s="7">
        <v>5</v>
      </c>
      <c r="N17" s="7">
        <v>4</v>
      </c>
      <c r="O17" s="7">
        <f t="shared" si="1"/>
        <v>56</v>
      </c>
      <c r="P17" s="7">
        <v>30</v>
      </c>
      <c r="Q17" s="7">
        <f t="shared" si="0"/>
        <v>1680</v>
      </c>
      <c r="R17" s="5">
        <f t="shared" si="2"/>
        <v>26880</v>
      </c>
      <c r="S17" s="11" t="s">
        <v>81</v>
      </c>
    </row>
    <row r="18" spans="1:19" x14ac:dyDescent="0.2">
      <c r="A18" s="7" t="s">
        <v>20</v>
      </c>
      <c r="B18" s="7" t="s">
        <v>22</v>
      </c>
      <c r="C18" s="8" t="s">
        <v>44</v>
      </c>
      <c r="D18" s="8" t="s">
        <v>39</v>
      </c>
      <c r="E18" s="9" t="s">
        <v>17</v>
      </c>
      <c r="F18" s="7" t="s">
        <v>18</v>
      </c>
      <c r="G18" s="7" t="s">
        <v>47</v>
      </c>
      <c r="H18" s="9" t="s">
        <v>17</v>
      </c>
      <c r="I18" s="10">
        <v>1</v>
      </c>
      <c r="J18" s="10" t="s">
        <v>64</v>
      </c>
      <c r="K18" s="7" t="s">
        <v>19</v>
      </c>
      <c r="L18" s="10">
        <v>900</v>
      </c>
      <c r="M18" s="7">
        <v>5</v>
      </c>
      <c r="N18" s="7">
        <v>4</v>
      </c>
      <c r="O18" s="7">
        <f t="shared" si="1"/>
        <v>56</v>
      </c>
      <c r="P18" s="7">
        <v>30</v>
      </c>
      <c r="Q18" s="7">
        <f t="shared" si="0"/>
        <v>1680</v>
      </c>
      <c r="R18" s="5">
        <f t="shared" si="2"/>
        <v>26880</v>
      </c>
      <c r="S18" s="11" t="s">
        <v>82</v>
      </c>
    </row>
    <row r="19" spans="1:19" x14ac:dyDescent="0.2">
      <c r="A19" s="7" t="s">
        <v>20</v>
      </c>
      <c r="B19" s="7" t="s">
        <v>22</v>
      </c>
      <c r="C19" s="8" t="s">
        <v>46</v>
      </c>
      <c r="D19" s="8" t="s">
        <v>40</v>
      </c>
      <c r="E19" s="9" t="s">
        <v>17</v>
      </c>
      <c r="F19" s="7" t="s">
        <v>18</v>
      </c>
      <c r="G19" s="7" t="s">
        <v>47</v>
      </c>
      <c r="H19" s="9" t="s">
        <v>17</v>
      </c>
      <c r="I19" s="10">
        <v>1</v>
      </c>
      <c r="J19" s="10" t="s">
        <v>65</v>
      </c>
      <c r="K19" s="7" t="s">
        <v>19</v>
      </c>
      <c r="L19" s="10">
        <v>900</v>
      </c>
      <c r="M19" s="7">
        <v>5</v>
      </c>
      <c r="N19" s="7">
        <v>4</v>
      </c>
      <c r="O19" s="7">
        <f t="shared" si="1"/>
        <v>56</v>
      </c>
      <c r="P19" s="7">
        <v>30</v>
      </c>
      <c r="Q19" s="7">
        <f t="shared" si="0"/>
        <v>1680</v>
      </c>
      <c r="R19" s="5">
        <f t="shared" si="2"/>
        <v>26880</v>
      </c>
      <c r="S19" s="11" t="s">
        <v>83</v>
      </c>
    </row>
  </sheetData>
  <autoFilter ref="A1:S1"/>
  <hyperlinks>
    <hyperlink ref="H2" r:id="rId1"/>
    <hyperlink ref="H3:H19" r:id="rId2" display="Ссылка"/>
    <hyperlink ref="E2" r:id="rId3"/>
    <hyperlink ref="E3" r:id="rId4"/>
    <hyperlink ref="E4" r:id="rId5"/>
    <hyperlink ref="E5" r:id="rId6"/>
    <hyperlink ref="E6" r:id="rId7"/>
    <hyperlink ref="E7" r:id="rId8"/>
    <hyperlink ref="E8" r:id="rId9"/>
    <hyperlink ref="E9" r:id="rId10"/>
    <hyperlink ref="E10" r:id="rId11"/>
    <hyperlink ref="E11" r:id="rId12"/>
    <hyperlink ref="E12" r:id="rId13"/>
    <hyperlink ref="E13" r:id="rId14"/>
    <hyperlink ref="E14" r:id="rId15"/>
    <hyperlink ref="E15" r:id="rId16"/>
    <hyperlink ref="E16" r:id="rId17"/>
    <hyperlink ref="E17" r:id="rId18"/>
    <hyperlink ref="E18" r:id="rId19"/>
    <hyperlink ref="E19" r:id="rId20"/>
  </hyperlinks>
  <pageMargins left="0.7" right="0.7" top="0.75" bottom="0.75" header="0.3" footer="0.3"/>
  <pageSetup paperSize="9" orientation="portrait" r:id="rId2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Мониторы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revision>2</cp:revision>
  <dcterms:created xsi:type="dcterms:W3CDTF">2006-09-16T00:00:00Z</dcterms:created>
  <dcterms:modified xsi:type="dcterms:W3CDTF">2026-05-08T11:49:40Z</dcterms:modified>
</cp:coreProperties>
</file>